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0" yWindow="6340" windowWidth="28800" windowHeight="17600" tabRatio="500" activeTab="1"/>
  </bookViews>
  <sheets>
    <sheet name="Inches and Pounds" sheetId="1" r:id="rId1"/>
    <sheet name="Centimetres and Kilograms" sheetId="2" r:id="rId2"/>
  </sheets>
  <definedNames>
    <definedName name="_xlfn.CUBEVALUE" hidden="1">#NAME?</definedName>
  </definedNames>
  <calcPr fullCalcOnLoad="1"/>
</workbook>
</file>

<file path=xl/sharedStrings.xml><?xml version="1.0" encoding="utf-8"?>
<sst xmlns="http://schemas.openxmlformats.org/spreadsheetml/2006/main" count="24" uniqueCount="12">
  <si>
    <t>Height</t>
  </si>
  <si>
    <t>Weight</t>
  </si>
  <si>
    <t>cm</t>
  </si>
  <si>
    <t>inches</t>
  </si>
  <si>
    <t>lbs</t>
  </si>
  <si>
    <t>%</t>
  </si>
  <si>
    <t>Body Fat Weight</t>
  </si>
  <si>
    <t>kgs</t>
  </si>
  <si>
    <t>Estimated % body Fat Weight</t>
  </si>
  <si>
    <t xml:space="preserve">Fat-Free Body Mass </t>
  </si>
  <si>
    <t>Estimated % Body Fat Weight</t>
  </si>
  <si>
    <t>Enter Height, press return key, enter Weight and press retun key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</si>
</sst>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28"/>
      <color indexed="8"/>
      <name val="Calibri"/>
      <family val="2"/>
    </font>
    <font>
      <sz val="20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8"/>
      <color theme="1"/>
      <name val="Calibri"/>
      <family val="2"/>
    </font>
    <font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170" fontId="36" fillId="0" borderId="0" xfId="0" applyNumberFormat="1" applyFont="1" applyAlignment="1">
      <alignment horizontal="center" vertical="center"/>
    </xf>
    <xf numFmtId="170" fontId="36" fillId="33" borderId="0" xfId="0" applyNumberFormat="1" applyFont="1" applyFill="1" applyAlignment="1" applyProtection="1">
      <alignment horizontal="center" vertical="center"/>
      <protection locked="0"/>
    </xf>
    <xf numFmtId="0" fontId="36" fillId="33" borderId="0" xfId="0" applyFont="1" applyFill="1" applyAlignment="1" applyProtection="1">
      <alignment horizontal="center" vertical="center"/>
      <protection locked="0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438150</xdr:colOff>
      <xdr:row>18</xdr:row>
      <xdr:rowOff>9525</xdr:rowOff>
    </xdr:from>
    <xdr:ext cx="0" cy="161925"/>
    <xdr:sp fLocksText="0">
      <xdr:nvSpPr>
        <xdr:cNvPr id="1" name="TextBox 1"/>
        <xdr:cNvSpPr txBox="1">
          <a:spLocks noChangeArrowheads="1"/>
        </xdr:cNvSpPr>
      </xdr:nvSpPr>
      <xdr:spPr>
        <a:xfrm>
          <a:off x="12630150" y="5438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3" sqref="C3"/>
    </sheetView>
  </sheetViews>
  <sheetFormatPr defaultColWidth="11.00390625" defaultRowHeight="15.75"/>
  <cols>
    <col min="1" max="1" width="10.375" style="0" customWidth="1"/>
    <col min="2" max="2" width="50.375" style="0" customWidth="1"/>
    <col min="3" max="3" width="13.625" style="0" customWidth="1"/>
    <col min="4" max="4" width="21.50390625" style="0" customWidth="1"/>
    <col min="7" max="7" width="9.125" style="0" customWidth="1"/>
  </cols>
  <sheetData>
    <row r="1" ht="25.5">
      <c r="B1" s="10" t="s">
        <v>11</v>
      </c>
    </row>
    <row r="2" ht="36.75">
      <c r="B2" s="4"/>
    </row>
    <row r="3" spans="2:4" ht="36.75">
      <c r="B3" s="6" t="s">
        <v>0</v>
      </c>
      <c r="C3" s="9">
        <v>72</v>
      </c>
      <c r="D3" s="4" t="s">
        <v>3</v>
      </c>
    </row>
    <row r="4" spans="2:7" ht="36.75">
      <c r="B4" s="6" t="s">
        <v>1</v>
      </c>
      <c r="C4" s="9">
        <v>182</v>
      </c>
      <c r="D4" s="4" t="s">
        <v>4</v>
      </c>
      <c r="F4" s="1"/>
      <c r="G4" s="2"/>
    </row>
    <row r="5" spans="2:4" ht="36.75">
      <c r="B5" s="6"/>
      <c r="C5" s="5"/>
      <c r="D5" s="4"/>
    </row>
    <row r="6" spans="2:7" ht="36.75" hidden="1">
      <c r="B6" s="6"/>
      <c r="C6" s="7">
        <f>C3/POWER(C4,1/3)</f>
        <v>12.705020411255274</v>
      </c>
      <c r="D6" s="4" t="s">
        <v>4</v>
      </c>
      <c r="F6" s="1"/>
      <c r="G6" s="2"/>
    </row>
    <row r="7" spans="2:7" ht="36.75">
      <c r="B7" s="6" t="s">
        <v>8</v>
      </c>
      <c r="C7" s="7">
        <f>265.21364+(C6*-18.17273)+(-0.090909*C6*C6)</f>
        <v>19.65442694605352</v>
      </c>
      <c r="D7" s="4" t="s">
        <v>5</v>
      </c>
      <c r="F7" s="1"/>
      <c r="G7" s="3"/>
    </row>
    <row r="8" spans="2:7" ht="36.75">
      <c r="B8" s="6" t="s">
        <v>6</v>
      </c>
      <c r="C8" s="7">
        <f>C4*ROUND(C7,0)/100</f>
        <v>36.4</v>
      </c>
      <c r="D8" s="4" t="s">
        <v>4</v>
      </c>
      <c r="G8" s="3"/>
    </row>
    <row r="9" spans="2:7" ht="36.75">
      <c r="B9" s="6" t="s">
        <v>9</v>
      </c>
      <c r="C9" s="7">
        <f>C4-C8</f>
        <v>145.6</v>
      </c>
      <c r="D9" s="4" t="s">
        <v>4</v>
      </c>
      <c r="F9" s="1"/>
      <c r="G9" s="3"/>
    </row>
    <row r="10" ht="15.75">
      <c r="G10" s="3"/>
    </row>
    <row r="11" spans="2:7" ht="18.75" customHeight="1">
      <c r="B11" s="4"/>
      <c r="C11" s="7"/>
      <c r="D11" s="4"/>
      <c r="F11" s="1"/>
      <c r="G11" s="3"/>
    </row>
    <row r="12" ht="15.75">
      <c r="G12" s="3"/>
    </row>
    <row r="13" spans="6:7" ht="15.75">
      <c r="F13" s="1"/>
      <c r="G13" s="3"/>
    </row>
    <row r="14" ht="15.75">
      <c r="C14" s="2"/>
    </row>
  </sheetData>
  <sheetProtection sheet="1" objects="1" scenarios="1" selectLockedCells="1"/>
  <printOptions/>
  <pageMargins left="0.75" right="0.75" top="1" bottom="1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1"/>
  <sheetViews>
    <sheetView tabSelected="1" zoomScalePageLayoutView="0" workbookViewId="0" topLeftCell="A1">
      <selection activeCell="C4" sqref="C4"/>
    </sheetView>
  </sheetViews>
  <sheetFormatPr defaultColWidth="11.00390625" defaultRowHeight="15.75"/>
  <cols>
    <col min="1" max="1" width="10.50390625" style="0" customWidth="1"/>
    <col min="2" max="2" width="49.50390625" style="0" customWidth="1"/>
    <col min="3" max="3" width="14.375" style="0" customWidth="1"/>
  </cols>
  <sheetData>
    <row r="1" ht="25.5">
      <c r="B1" s="10" t="s">
        <v>11</v>
      </c>
    </row>
    <row r="2" ht="36.75">
      <c r="B2" s="4"/>
    </row>
    <row r="3" spans="2:4" ht="36.75">
      <c r="B3" s="6" t="s">
        <v>0</v>
      </c>
      <c r="C3" s="8">
        <v>182.88</v>
      </c>
      <c r="D3" s="4" t="s">
        <v>2</v>
      </c>
    </row>
    <row r="4" spans="2:4" ht="36.75">
      <c r="B4" s="6" t="s">
        <v>1</v>
      </c>
      <c r="C4" s="8">
        <v>82.54</v>
      </c>
      <c r="D4" s="4" t="s">
        <v>7</v>
      </c>
    </row>
    <row r="5" spans="2:4" ht="36.75">
      <c r="B5" s="4"/>
      <c r="C5" s="4"/>
      <c r="D5" s="4"/>
    </row>
    <row r="6" spans="2:4" ht="36.75" hidden="1">
      <c r="B6" s="6"/>
      <c r="C6" s="7">
        <f>(C3/2.54)/POWER(C4*2.205,1/3)</f>
        <v>12.705004122809328</v>
      </c>
      <c r="D6" s="4" t="s">
        <v>7</v>
      </c>
    </row>
    <row r="7" spans="2:4" ht="36.75">
      <c r="B7" s="6" t="s">
        <v>10</v>
      </c>
      <c r="C7" s="7">
        <f>265.21364+(C6*-18.17273)+(-0.090909*C6*C6)</f>
        <v>19.654760577892645</v>
      </c>
      <c r="D7" s="4" t="s">
        <v>5</v>
      </c>
    </row>
    <row r="8" spans="2:4" ht="36.75">
      <c r="B8" s="6" t="s">
        <v>6</v>
      </c>
      <c r="C8" s="7">
        <f>C4*2.205*ROUND(C7,0)/100</f>
        <v>36.40014000000001</v>
      </c>
      <c r="D8" s="4" t="s">
        <v>7</v>
      </c>
    </row>
    <row r="9" spans="2:4" ht="36.75">
      <c r="B9" s="6" t="s">
        <v>9</v>
      </c>
      <c r="C9" s="7">
        <f>C4*2.205-C8</f>
        <v>145.60056000000003</v>
      </c>
      <c r="D9" s="4" t="s">
        <v>7</v>
      </c>
    </row>
    <row r="11" spans="2:4" ht="16.5" customHeight="1">
      <c r="B11" s="4"/>
      <c r="C11" s="7"/>
      <c r="D11" s="4"/>
    </row>
  </sheetData>
  <sheetProtection sheet="1" objects="1" scenarios="1" selectLockedCells="1"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Microsoft Office User</cp:lastModifiedBy>
  <dcterms:created xsi:type="dcterms:W3CDTF">2017-02-24T14:33:03Z</dcterms:created>
  <dcterms:modified xsi:type="dcterms:W3CDTF">2017-02-24T16:30:01Z</dcterms:modified>
  <cp:category/>
  <cp:version/>
  <cp:contentType/>
  <cp:contentStatus/>
</cp:coreProperties>
</file>