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activeTab="0"/>
  </bookViews>
  <sheets>
    <sheet name="5k Training Calculator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<sst xmlns="http://schemas.openxmlformats.org/spreadsheetml/2006/main" count="17" uniqueCount="11">
  <si>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5k Training Speed Calculator</t>
  </si>
  <si>
    <t xml:space="preserve">Enter your 5k target time and the training distance </t>
  </si>
  <si>
    <t>5k Target Time</t>
  </si>
  <si>
    <t>Training distance</t>
  </si>
  <si>
    <t>Seconds</t>
  </si>
  <si>
    <t>Metres</t>
  </si>
  <si>
    <t>5k - 5% Pace</t>
  </si>
  <si>
    <t>5k Pace</t>
  </si>
  <si>
    <t>5k + 5% Pace</t>
  </si>
  <si>
    <t>Minutes</t>
  </si>
  <si>
    <t>For more details on this topic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</si>
</sst>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9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0" fillId="34" borderId="0" xfId="0" applyNumberFormat="1" applyFill="1" applyAlignment="1">
      <alignment horizontal="center"/>
    </xf>
    <xf numFmtId="0" fontId="7" fillId="35" borderId="0" xfId="0" applyFont="1" applyFill="1" applyAlignment="1" applyProtection="1">
      <alignment horizontal="center"/>
      <protection locked="0"/>
    </xf>
    <xf numFmtId="1" fontId="0" fillId="35" borderId="0" xfId="0" applyNumberFormat="1" applyFill="1" applyAlignment="1" applyProtection="1">
      <alignment horizontal="center"/>
      <protection locked="0"/>
    </xf>
    <xf numFmtId="1" fontId="0" fillId="33" borderId="0" xfId="0" applyNumberFormat="1" applyFill="1" applyAlignment="1">
      <alignment horizontal="center"/>
    </xf>
    <xf numFmtId="0" fontId="12" fillId="0" borderId="0" xfId="53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3</xdr:row>
      <xdr:rowOff>123825</xdr:rowOff>
    </xdr:from>
    <xdr:to>
      <xdr:col>11</xdr:col>
      <xdr:colOff>114300</xdr:colOff>
      <xdr:row>8</xdr:row>
      <xdr:rowOff>76200</xdr:rowOff>
    </xdr:to>
    <xdr:pic>
      <xdr:nvPicPr>
        <xdr:cNvPr id="1" name="Picture 1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6762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ergyexp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longdist/5ktaper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showGridLines="0" tabSelected="1" zoomScalePageLayoutView="0" workbookViewId="0" topLeftCell="A1">
      <selection activeCell="G6" sqref="G6"/>
    </sheetView>
  </sheetViews>
  <sheetFormatPr defaultColWidth="9.140625" defaultRowHeight="12.75"/>
  <cols>
    <col min="1" max="1" width="12.140625" style="0" customWidth="1"/>
    <col min="2" max="2" width="17.00390625" style="0" customWidth="1"/>
    <col min="3" max="3" width="1.1484375" style="0" customWidth="1"/>
    <col min="4" max="4" width="6.57421875" style="0" customWidth="1"/>
    <col min="5" max="5" width="1.1484375" style="0" customWidth="1"/>
    <col min="7" max="7" width="4.28125" style="0" customWidth="1"/>
    <col min="8" max="8" width="0.9921875" style="0" customWidth="1"/>
  </cols>
  <sheetData>
    <row r="2" ht="18">
      <c r="B2" s="2" t="s">
        <v>0</v>
      </c>
    </row>
    <row r="4" spans="2:6" ht="15.75">
      <c r="B4" s="6" t="s">
        <v>1</v>
      </c>
      <c r="C4" s="6"/>
      <c r="D4" s="6"/>
      <c r="E4" s="6"/>
      <c r="F4" s="6"/>
    </row>
    <row r="5" spans="1:6" ht="15.75">
      <c r="A5" s="6"/>
      <c r="B5" s="6"/>
      <c r="C5" s="6"/>
      <c r="D5" s="6"/>
      <c r="E5" s="6"/>
      <c r="F5" s="6"/>
    </row>
    <row r="6" spans="1:9" ht="15.75">
      <c r="A6" s="6"/>
      <c r="B6" s="7" t="s">
        <v>2</v>
      </c>
      <c r="C6" s="8"/>
      <c r="D6" s="19">
        <v>18</v>
      </c>
      <c r="E6" s="6"/>
      <c r="F6" s="6" t="s">
        <v>9</v>
      </c>
      <c r="G6" s="20">
        <v>30</v>
      </c>
      <c r="I6" t="s">
        <v>4</v>
      </c>
    </row>
    <row r="7" spans="1:7" ht="15.75">
      <c r="A7" s="9"/>
      <c r="B7" s="6"/>
      <c r="C7" s="10"/>
      <c r="D7" s="10"/>
      <c r="E7" s="6"/>
      <c r="F7" s="6"/>
      <c r="G7" s="17"/>
    </row>
    <row r="8" spans="1:7" ht="15.75">
      <c r="A8" s="6"/>
      <c r="B8" s="7" t="s">
        <v>3</v>
      </c>
      <c r="C8" s="8"/>
      <c r="D8" s="19">
        <v>1000</v>
      </c>
      <c r="E8" s="6"/>
      <c r="F8" s="6" t="s">
        <v>5</v>
      </c>
      <c r="G8" s="17"/>
    </row>
    <row r="9" spans="1:7" ht="15.75">
      <c r="A9" s="9"/>
      <c r="B9" s="6"/>
      <c r="C9" s="10"/>
      <c r="D9" s="10"/>
      <c r="E9" s="6"/>
      <c r="F9" s="6"/>
      <c r="G9" s="17"/>
    </row>
    <row r="10" spans="1:7" ht="15.75">
      <c r="A10" s="9"/>
      <c r="B10" s="6"/>
      <c r="C10" s="10"/>
      <c r="D10" s="10"/>
      <c r="E10" s="6"/>
      <c r="F10" s="6"/>
      <c r="G10" s="17"/>
    </row>
    <row r="11" spans="1:9" ht="15.75">
      <c r="A11" s="6"/>
      <c r="B11" s="11" t="s">
        <v>6</v>
      </c>
      <c r="C11" s="10"/>
      <c r="D11" s="16">
        <f>INT(((G6/60)+D6)/5/1000*D8*0.95)</f>
        <v>3</v>
      </c>
      <c r="E11" s="6"/>
      <c r="F11" s="6" t="s">
        <v>9</v>
      </c>
      <c r="G11" s="18">
        <f>((((G6/60)+D6)/5/1000*D8*0.95)-INT(((G6/60)+D6)/5/1000*D8*0.95))*60</f>
        <v>30.900000000000006</v>
      </c>
      <c r="I11" t="s">
        <v>4</v>
      </c>
    </row>
    <row r="12" spans="1:7" ht="15.75">
      <c r="A12" s="9"/>
      <c r="B12" s="11"/>
      <c r="C12" s="10"/>
      <c r="D12" s="10"/>
      <c r="E12" s="6"/>
      <c r="F12" s="6"/>
      <c r="G12" s="21"/>
    </row>
    <row r="13" spans="1:9" ht="15.75">
      <c r="A13" s="6"/>
      <c r="B13" s="11" t="s">
        <v>7</v>
      </c>
      <c r="C13" s="6"/>
      <c r="D13" s="16">
        <f>INT(((G6/60)+D6)/5/1000*D8)</f>
        <v>3</v>
      </c>
      <c r="E13" s="6"/>
      <c r="F13" s="6" t="s">
        <v>9</v>
      </c>
      <c r="G13" s="18">
        <f>((((G6/60)+D6)/5/1000*D8)-INT(((G6/60)+D6)/5/1000*D8))*60</f>
        <v>42.000000000000014</v>
      </c>
      <c r="I13" t="s">
        <v>4</v>
      </c>
    </row>
    <row r="14" spans="1:7" ht="15.75">
      <c r="A14" s="12"/>
      <c r="B14" s="15"/>
      <c r="C14" s="6"/>
      <c r="D14" s="10"/>
      <c r="E14" s="6"/>
      <c r="F14" s="6"/>
      <c r="G14" s="21"/>
    </row>
    <row r="15" spans="1:9" ht="15.75">
      <c r="A15" s="10"/>
      <c r="B15" s="7" t="s">
        <v>8</v>
      </c>
      <c r="C15" s="6"/>
      <c r="D15" s="16">
        <f>INT(((G6/60)+D6)/5/1000*D8*1.05)</f>
        <v>3</v>
      </c>
      <c r="E15" s="13"/>
      <c r="F15" s="6" t="s">
        <v>9</v>
      </c>
      <c r="G15" s="18">
        <f>((((G6/60)+D6)/5/1000*D8*1.05)-INT(((G6/60)+D6)/5/1000*D8*1.05))*60</f>
        <v>53.100000000000016</v>
      </c>
      <c r="I15" t="s">
        <v>4</v>
      </c>
    </row>
    <row r="16" spans="1:6" ht="15.75">
      <c r="A16" s="14"/>
      <c r="B16" s="10"/>
      <c r="C16" s="6"/>
      <c r="D16" s="6"/>
      <c r="E16" s="6"/>
      <c r="F16" s="6"/>
    </row>
    <row r="17" spans="1:5" ht="15">
      <c r="A17" s="5"/>
      <c r="B17" s="4"/>
      <c r="C17" s="3"/>
      <c r="D17" s="3"/>
      <c r="E17" s="3"/>
    </row>
    <row r="18" spans="1:10" ht="15">
      <c r="A18" s="5"/>
      <c r="B18" s="22" t="s">
        <v>10</v>
      </c>
      <c r="C18" s="22"/>
      <c r="D18" s="22"/>
      <c r="E18" s="22"/>
      <c r="F18" s="22"/>
      <c r="G18" s="22"/>
      <c r="H18" s="22"/>
      <c r="I18" s="22"/>
      <c r="J18" s="22"/>
    </row>
    <row r="19" spans="1:5" ht="15">
      <c r="A19" s="5"/>
      <c r="B19" s="4"/>
      <c r="C19" s="3"/>
      <c r="D19" s="3"/>
      <c r="E19" s="3"/>
    </row>
    <row r="20" spans="1:5" ht="15">
      <c r="A20" s="5"/>
      <c r="B20" s="4"/>
      <c r="C20" s="3"/>
      <c r="D20" s="3"/>
      <c r="E20" s="3"/>
    </row>
    <row r="24" ht="12.75">
      <c r="A24" s="1"/>
    </row>
  </sheetData>
  <sheetProtection password="CA77" sheet="1" objects="1" scenarios="1" selectLockedCells="1"/>
  <mergeCells count="1">
    <mergeCell ref="B18:J18"/>
  </mergeCells>
  <hyperlinks>
    <hyperlink ref="B18:G18" r:id="rId1" display="For more details on this topic please select this link"/>
    <hyperlink ref="B18" r:id="rId2" display="For more details on this topic please select this link"/>
    <hyperlink ref="B18:J18" r:id="rId3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headerFooter alignWithMargins="0">
    <oddFooter>&amp;L© Sports Coach 2001                                   &amp;CPage &amp;P&amp;RVersion 1.0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</cp:lastModifiedBy>
  <cp:lastPrinted>2001-03-17T18:49:28Z</cp:lastPrinted>
  <dcterms:created xsi:type="dcterms:W3CDTF">1997-02-23T13:51:02Z</dcterms:created>
  <dcterms:modified xsi:type="dcterms:W3CDTF">2010-11-10T08:21:40Z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